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L196" i="1"/>
  <c r="J196" i="1"/>
  <c r="G196" i="1"/>
  <c r="F196" i="1"/>
</calcChain>
</file>

<file path=xl/sharedStrings.xml><?xml version="1.0" encoding="utf-8"?>
<sst xmlns="http://schemas.openxmlformats.org/spreadsheetml/2006/main" count="291" uniqueCount="106">
  <si>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</si>
  <si>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</si>
  <si>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</si>
  <si>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</si>
  <si>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</si>
  <si>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</si>
  <si>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</si>
  <si>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</si>
  <si>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</si>
  <si>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</si>
  <si>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</si>
  <si>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</si>
  <si>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</si>
  <si>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</si>
  <si>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</si>
  <si>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</si>
  <si>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</si>
  <si>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</si>
  <si>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</si>
  <si>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</si>
  <si>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</si>
  <si>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</si>
  <si>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</si>
  <si>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</si>
  <si>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</si>
  <si>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</si>
  <si>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</si>
  <si>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</si>
  <si>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</si>
  <si>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</si>
  <si>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</si>
  <si>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</si>
  <si>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</si>
  <si>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</si>
  <si>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</si>
  <si>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</si>
  <si>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</si>
  <si>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</si>
  <si>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</si>
  <si>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</si>
  <si>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Ивановская СОШ</t>
  </si>
  <si>
    <t>пром.</t>
  </si>
  <si>
    <t>54-2хн</t>
  </si>
  <si>
    <t>54-6г</t>
  </si>
  <si>
    <t>54-46гн</t>
  </si>
  <si>
    <t>54-11г</t>
  </si>
  <si>
    <t>54-21гн</t>
  </si>
  <si>
    <t>54-4г</t>
  </si>
  <si>
    <t>54-2гн</t>
  </si>
  <si>
    <t>54-11м</t>
  </si>
  <si>
    <t>54-1в</t>
  </si>
  <si>
    <t>Т.И.Марченко</t>
  </si>
  <si>
    <t>54-1г</t>
  </si>
  <si>
    <t>54-1хн</t>
  </si>
  <si>
    <t>54-27к</t>
  </si>
  <si>
    <t>54-1з</t>
  </si>
  <si>
    <t>54-23гн</t>
  </si>
  <si>
    <t>п/ф</t>
  </si>
  <si>
    <t>54-22гн</t>
  </si>
  <si>
    <t>кисломолоч.</t>
  </si>
  <si>
    <t>Тефтели натуральные. Соус красный основной</t>
  </si>
  <si>
    <t>п/ф54-3</t>
  </si>
  <si>
    <t xml:space="preserve">Каша гречневая рассыпчатая. </t>
  </si>
  <si>
    <t>Гуляш из говядины</t>
  </si>
  <si>
    <t>54-2м</t>
  </si>
  <si>
    <t>Картофельное пюре</t>
  </si>
  <si>
    <t>Котлеты домашние</t>
  </si>
  <si>
    <t>Компот из смеси сухофруктов</t>
  </si>
  <si>
    <t>Пшеничный</t>
  </si>
  <si>
    <t>Огурец в нарезке</t>
  </si>
  <si>
    <t>Плов из отварной говядины</t>
  </si>
  <si>
    <t>Чай с молоком и сахаром</t>
  </si>
  <si>
    <t>54-4гн</t>
  </si>
  <si>
    <t>Ржаной</t>
  </si>
  <si>
    <t>Мандарин</t>
  </si>
  <si>
    <t>Чай с сахаром</t>
  </si>
  <si>
    <t>Какао с молоком</t>
  </si>
  <si>
    <t>Каша жидкая молочная манная</t>
  </si>
  <si>
    <t>Яблоко</t>
  </si>
  <si>
    <t>Сыр твёрдых сортов в нарезке</t>
  </si>
  <si>
    <t>Жаркое по-домашнему из курицы</t>
  </si>
  <si>
    <t>54-28м</t>
  </si>
  <si>
    <t>Йогурт</t>
  </si>
  <si>
    <t>Макароны отварные</t>
  </si>
  <si>
    <t>Капуста тушённая с мясом птицы</t>
  </si>
  <si>
    <t>54-27м</t>
  </si>
  <si>
    <t>Компот из кураги</t>
  </si>
  <si>
    <t>кон.издел.</t>
  </si>
  <si>
    <t>Зефир</t>
  </si>
  <si>
    <t>Каша жидкая молочная рисовая</t>
  </si>
  <si>
    <t>54-25.1</t>
  </si>
  <si>
    <t>Апельсин</t>
  </si>
  <si>
    <t>кисломолоч</t>
  </si>
  <si>
    <t>Рыба тушёная в томате с овощами (минтай)</t>
  </si>
  <si>
    <t>54-11р</t>
  </si>
  <si>
    <t>Рис отварной</t>
  </si>
  <si>
    <t>Чай с яблоком и сахаром</t>
  </si>
  <si>
    <t>Пшеничный. Ржаной</t>
  </si>
  <si>
    <t>Салат из свежих помидоров и огурцов</t>
  </si>
  <si>
    <t>54-5з</t>
  </si>
  <si>
    <t>Борщ с капустой и картофелем со сметаной</t>
  </si>
  <si>
    <t>54-2с</t>
  </si>
  <si>
    <t>Ватрушка творожная</t>
  </si>
  <si>
    <t>Какао с молоком сгущённым</t>
  </si>
  <si>
    <t xml:space="preserve">Пшеничный 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</si>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</sst>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66" sqref="L16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200</v>
      </c>
      <c r="G6" s="40">
        <v>15</v>
      </c>
      <c r="H6" s="40">
        <v>15</v>
      </c>
      <c r="I6" s="40">
        <v>39</v>
      </c>
      <c r="J6" s="40">
        <v>348</v>
      </c>
      <c r="K6" s="41" t="s">
        <v>49</v>
      </c>
      <c r="L6" s="40">
        <v>76.45</v>
      </c>
    </row>
    <row r="7" spans="1:12" ht="14.4" x14ac:dyDescent="0.3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2</v>
      </c>
      <c r="H8" s="43">
        <v>1</v>
      </c>
      <c r="I8" s="43">
        <v>9</v>
      </c>
      <c r="J8" s="43">
        <v>51</v>
      </c>
      <c r="K8" s="44" t="s">
        <v>72</v>
      </c>
      <c r="L8" s="43">
        <v>7.23</v>
      </c>
    </row>
    <row r="9" spans="1:12" ht="14.4" x14ac:dyDescent="0.3">
      <c r="A9" s="23"/>
      <c r="B9" s="15"/>
      <c r="C9" s="11"/>
      <c r="D9" s="7" t="s">
        <v>23</v>
      </c>
      <c r="E9" s="42" t="s">
        <v>73</v>
      </c>
      <c r="F9" s="43">
        <v>50</v>
      </c>
      <c r="G9" s="43">
        <v>3</v>
      </c>
      <c r="H9" s="43">
        <v>1</v>
      </c>
      <c r="I9" s="43">
        <v>17</v>
      </c>
      <c r="J9" s="43">
        <v>85</v>
      </c>
      <c r="K9" s="44" t="s">
        <v>41</v>
      </c>
      <c r="L9" s="43">
        <v>2.5</v>
      </c>
    </row>
    <row r="10" spans="1:12" ht="14.4" x14ac:dyDescent="0.3">
      <c r="A10" s="23"/>
      <c r="B10" s="15"/>
      <c r="C10" s="11"/>
      <c r="D10" s="7" t="s">
        <v>24</v>
      </c>
      <c r="E10" s="42" t="s">
        <v>74</v>
      </c>
      <c r="F10" s="43">
        <v>100</v>
      </c>
      <c r="G10" s="43">
        <v>1</v>
      </c>
      <c r="H10" s="43">
        <v>0</v>
      </c>
      <c r="I10" s="43">
        <v>8</v>
      </c>
      <c r="J10" s="43">
        <v>35</v>
      </c>
      <c r="K10" s="44" t="s">
        <v>41</v>
      </c>
      <c r="L10" s="43">
        <v>24.39</v>
      </c>
    </row>
    <row r="11" spans="1:12" ht="14.4" x14ac:dyDescent="0.3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21</v>
      </c>
      <c r="H13" s="19">
        <f t="shared" si="0"/>
        <v>17</v>
      </c>
      <c r="I13" s="19">
        <f t="shared" si="0"/>
        <v>73</v>
      </c>
      <c r="J13" s="19">
        <f t="shared" si="0"/>
        <v>519</v>
      </c>
      <c r="K13" s="25"/>
      <c r="L13" s="19">
        <f t="shared" ref="L13" si="1">SUM(L6:L12)</f>
        <v>110.57000000000001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21</v>
      </c>
      <c r="H24" s="32">
        <f t="shared" si="4"/>
        <v>17</v>
      </c>
      <c r="I24" s="32">
        <f t="shared" si="4"/>
        <v>73</v>
      </c>
      <c r="J24" s="32">
        <f t="shared" si="4"/>
        <v>519</v>
      </c>
      <c r="K24" s="32"/>
      <c r="L24" s="32">
        <f t="shared" ref="L24" si="5">L13+L23</f>
        <v>110.57000000000001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90</v>
      </c>
      <c r="G25" s="40">
        <v>14</v>
      </c>
      <c r="H25" s="40">
        <v>12</v>
      </c>
      <c r="I25" s="40">
        <v>8</v>
      </c>
      <c r="J25" s="40">
        <v>204</v>
      </c>
      <c r="K25" s="41" t="s">
        <v>57</v>
      </c>
      <c r="L25" s="40">
        <v>37.78</v>
      </c>
    </row>
    <row r="26" spans="1:12" ht="14.4" x14ac:dyDescent="0.3">
      <c r="A26" s="14"/>
      <c r="B26" s="15"/>
      <c r="C26" s="11"/>
      <c r="D26" s="6" t="s">
        <v>21</v>
      </c>
      <c r="E26" s="42" t="s">
        <v>65</v>
      </c>
      <c r="F26" s="43">
        <v>200</v>
      </c>
      <c r="G26" s="43">
        <v>4</v>
      </c>
      <c r="H26" s="43">
        <v>7</v>
      </c>
      <c r="I26" s="43">
        <v>26</v>
      </c>
      <c r="J26" s="43">
        <v>186</v>
      </c>
      <c r="K26" s="44" t="s">
        <v>45</v>
      </c>
      <c r="L26" s="43">
        <v>15.22</v>
      </c>
    </row>
    <row r="27" spans="1:12" ht="14.4" x14ac:dyDescent="0.3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1</v>
      </c>
      <c r="H27" s="43">
        <v>0</v>
      </c>
      <c r="I27" s="43">
        <v>20</v>
      </c>
      <c r="J27" s="43">
        <v>81</v>
      </c>
      <c r="K27" s="44" t="s">
        <v>53</v>
      </c>
      <c r="L27" s="43">
        <v>6.35</v>
      </c>
    </row>
    <row r="28" spans="1:12" ht="14.4" x14ac:dyDescent="0.3">
      <c r="A28" s="14"/>
      <c r="B28" s="15"/>
      <c r="C28" s="11"/>
      <c r="D28" s="7" t="s">
        <v>23</v>
      </c>
      <c r="E28" s="42" t="s">
        <v>68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 t="s">
        <v>41</v>
      </c>
      <c r="L28" s="43">
        <v>1.56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69</v>
      </c>
      <c r="F30" s="43">
        <v>60</v>
      </c>
      <c r="G30" s="43">
        <v>1</v>
      </c>
      <c r="H30" s="43">
        <v>0</v>
      </c>
      <c r="I30" s="43">
        <v>2</v>
      </c>
      <c r="J30" s="43">
        <v>9</v>
      </c>
      <c r="K30" s="44" t="s">
        <v>45</v>
      </c>
      <c r="L30" s="43">
        <v>6.59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22</v>
      </c>
      <c r="H32" s="19">
        <f t="shared" ref="H32" si="7">SUM(H25:H31)</f>
        <v>19</v>
      </c>
      <c r="I32" s="19">
        <f t="shared" ref="I32" si="8">SUM(I25:I31)</f>
        <v>71</v>
      </c>
      <c r="J32" s="19">
        <f t="shared" ref="J32:L32" si="9">SUM(J25:J31)</f>
        <v>550</v>
      </c>
      <c r="K32" s="25"/>
      <c r="L32" s="19">
        <f t="shared" si="9"/>
        <v>67.5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580</v>
      </c>
      <c r="G43" s="32">
        <f t="shared" ref="G43" si="14">G32+G42</f>
        <v>22</v>
      </c>
      <c r="H43" s="32">
        <f t="shared" ref="H43" si="15">H32+H42</f>
        <v>19</v>
      </c>
      <c r="I43" s="32">
        <f t="shared" ref="I43" si="16">I32+I42</f>
        <v>71</v>
      </c>
      <c r="J43" s="32">
        <f t="shared" ref="J43:L43" si="17">J32+J42</f>
        <v>550</v>
      </c>
      <c r="K43" s="32"/>
      <c r="L43" s="32">
        <f t="shared" si="17"/>
        <v>67.5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90</v>
      </c>
      <c r="G44" s="40">
        <v>15</v>
      </c>
      <c r="H44" s="40">
        <v>15</v>
      </c>
      <c r="I44" s="40">
        <v>4</v>
      </c>
      <c r="J44" s="40">
        <v>209</v>
      </c>
      <c r="K44" s="41" t="s">
        <v>64</v>
      </c>
      <c r="L44" s="40">
        <v>62.31</v>
      </c>
    </row>
    <row r="45" spans="1:12" ht="14.4" x14ac:dyDescent="0.3">
      <c r="A45" s="23"/>
      <c r="B45" s="15"/>
      <c r="C45" s="11"/>
      <c r="D45" s="6" t="s">
        <v>21</v>
      </c>
      <c r="E45" s="42" t="s">
        <v>62</v>
      </c>
      <c r="F45" s="43">
        <v>200</v>
      </c>
      <c r="G45" s="43">
        <v>11</v>
      </c>
      <c r="H45" s="43">
        <v>9</v>
      </c>
      <c r="I45" s="43">
        <v>48</v>
      </c>
      <c r="J45" s="43">
        <v>312</v>
      </c>
      <c r="K45" s="44" t="s">
        <v>47</v>
      </c>
      <c r="L45" s="43">
        <v>17.079999999999998</v>
      </c>
    </row>
    <row r="46" spans="1:12" ht="14.4" x14ac:dyDescent="0.3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5</v>
      </c>
      <c r="H46" s="43">
        <v>4</v>
      </c>
      <c r="I46" s="43">
        <v>13</v>
      </c>
      <c r="J46" s="43">
        <v>100</v>
      </c>
      <c r="K46" s="44" t="s">
        <v>46</v>
      </c>
      <c r="L46" s="43">
        <v>12.6</v>
      </c>
    </row>
    <row r="47" spans="1:12" ht="14.4" x14ac:dyDescent="0.3">
      <c r="A47" s="23"/>
      <c r="B47" s="15"/>
      <c r="C47" s="11"/>
      <c r="D47" s="7" t="s">
        <v>23</v>
      </c>
      <c r="E47" s="42" t="s">
        <v>73</v>
      </c>
      <c r="F47" s="43">
        <v>20</v>
      </c>
      <c r="G47" s="43">
        <v>1</v>
      </c>
      <c r="H47" s="43">
        <v>0</v>
      </c>
      <c r="I47" s="43">
        <v>7</v>
      </c>
      <c r="J47" s="43">
        <v>34</v>
      </c>
      <c r="K47" s="44" t="s">
        <v>41</v>
      </c>
      <c r="L47" s="43">
        <v>1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32</v>
      </c>
      <c r="H51" s="19">
        <f t="shared" ref="H51" si="19">SUM(H44:H50)</f>
        <v>28</v>
      </c>
      <c r="I51" s="19">
        <f t="shared" ref="I51" si="20">SUM(I44:I50)</f>
        <v>72</v>
      </c>
      <c r="J51" s="19">
        <f t="shared" ref="J51:L51" si="21">SUM(J44:J50)</f>
        <v>655</v>
      </c>
      <c r="K51" s="25"/>
      <c r="L51" s="19">
        <f t="shared" si="21"/>
        <v>92.99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32</v>
      </c>
      <c r="H62" s="32">
        <f t="shared" ref="H62" si="27">H51+H61</f>
        <v>28</v>
      </c>
      <c r="I62" s="32">
        <f t="shared" ref="I62" si="28">I51+I61</f>
        <v>72</v>
      </c>
      <c r="J62" s="32">
        <f t="shared" ref="J62:L62" si="29">J51+J61</f>
        <v>655</v>
      </c>
      <c r="K62" s="32"/>
      <c r="L62" s="32">
        <f t="shared" si="29"/>
        <v>92.99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200</v>
      </c>
      <c r="G63" s="40">
        <v>5</v>
      </c>
      <c r="H63" s="40">
        <v>6</v>
      </c>
      <c r="I63" s="40">
        <v>25</v>
      </c>
      <c r="J63" s="40">
        <v>174</v>
      </c>
      <c r="K63" s="41" t="s">
        <v>54</v>
      </c>
      <c r="L63" s="40">
        <v>31.85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</v>
      </c>
      <c r="H65" s="43">
        <v>0</v>
      </c>
      <c r="I65" s="43">
        <v>6</v>
      </c>
      <c r="J65" s="43">
        <v>27</v>
      </c>
      <c r="K65" s="44" t="s">
        <v>48</v>
      </c>
      <c r="L65" s="43">
        <v>1.03</v>
      </c>
    </row>
    <row r="66" spans="1:12" ht="14.4" x14ac:dyDescent="0.3">
      <c r="A66" s="23"/>
      <c r="B66" s="15"/>
      <c r="C66" s="11"/>
      <c r="D66" s="7" t="s">
        <v>23</v>
      </c>
      <c r="E66" s="42" t="s">
        <v>68</v>
      </c>
      <c r="F66" s="43">
        <v>50</v>
      </c>
      <c r="G66" s="43">
        <v>4</v>
      </c>
      <c r="H66" s="43">
        <v>0</v>
      </c>
      <c r="I66" s="43">
        <v>25</v>
      </c>
      <c r="J66" s="43">
        <v>117</v>
      </c>
      <c r="K66" s="44" t="s">
        <v>41</v>
      </c>
      <c r="L66" s="43">
        <v>2.6</v>
      </c>
    </row>
    <row r="67" spans="1:12" ht="14.4" x14ac:dyDescent="0.3">
      <c r="A67" s="23"/>
      <c r="B67" s="15"/>
      <c r="C67" s="11"/>
      <c r="D67" s="7" t="s">
        <v>24</v>
      </c>
      <c r="E67" s="42" t="s">
        <v>78</v>
      </c>
      <c r="F67" s="43">
        <v>150</v>
      </c>
      <c r="G67" s="43">
        <v>1</v>
      </c>
      <c r="H67" s="43">
        <v>1</v>
      </c>
      <c r="I67" s="43">
        <v>15</v>
      </c>
      <c r="J67" s="43">
        <v>67</v>
      </c>
      <c r="K67" s="44" t="s">
        <v>41</v>
      </c>
      <c r="L67" s="43">
        <v>19.329999999999998</v>
      </c>
    </row>
    <row r="68" spans="1:12" ht="14.4" x14ac:dyDescent="0.3">
      <c r="A68" s="23"/>
      <c r="B68" s="15"/>
      <c r="C68" s="11"/>
      <c r="D68" s="6" t="s">
        <v>59</v>
      </c>
      <c r="E68" s="42" t="s">
        <v>79</v>
      </c>
      <c r="F68" s="43">
        <v>35</v>
      </c>
      <c r="G68" s="43">
        <v>8</v>
      </c>
      <c r="H68" s="43">
        <v>10</v>
      </c>
      <c r="I68" s="43">
        <v>0</v>
      </c>
      <c r="J68" s="43">
        <v>125</v>
      </c>
      <c r="K68" s="44" t="s">
        <v>55</v>
      </c>
      <c r="L68" s="43">
        <v>14.29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635</v>
      </c>
      <c r="G70" s="19">
        <f t="shared" ref="G70" si="30">SUM(G63:G69)</f>
        <v>18</v>
      </c>
      <c r="H70" s="19">
        <f t="shared" ref="H70" si="31">SUM(H63:H69)</f>
        <v>17</v>
      </c>
      <c r="I70" s="19">
        <f t="shared" ref="I70" si="32">SUM(I63:I69)</f>
        <v>71</v>
      </c>
      <c r="J70" s="19">
        <f t="shared" ref="J70:L70" si="33">SUM(J63:J69)</f>
        <v>510</v>
      </c>
      <c r="K70" s="25"/>
      <c r="L70" s="19">
        <f t="shared" si="33"/>
        <v>69.099999999999994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635</v>
      </c>
      <c r="G81" s="32">
        <f t="shared" ref="G81" si="38">G70+G80</f>
        <v>18</v>
      </c>
      <c r="H81" s="32">
        <f t="shared" ref="H81" si="39">H70+H80</f>
        <v>17</v>
      </c>
      <c r="I81" s="32">
        <f t="shared" ref="I81" si="40">I70+I80</f>
        <v>71</v>
      </c>
      <c r="J81" s="32">
        <f t="shared" ref="J81:L81" si="41">J70+J80</f>
        <v>510</v>
      </c>
      <c r="K81" s="32"/>
      <c r="L81" s="32">
        <f t="shared" si="41"/>
        <v>69.099999999999994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200</v>
      </c>
      <c r="G82" s="40">
        <v>25</v>
      </c>
      <c r="H82" s="40">
        <v>6</v>
      </c>
      <c r="I82" s="40">
        <v>18</v>
      </c>
      <c r="J82" s="40">
        <v>226</v>
      </c>
      <c r="K82" s="41" t="s">
        <v>81</v>
      </c>
      <c r="L82" s="40">
        <v>59.51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105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44" t="s">
        <v>56</v>
      </c>
      <c r="L84" s="43">
        <v>7.28</v>
      </c>
    </row>
    <row r="85" spans="1:12" ht="14.4" x14ac:dyDescent="0.3">
      <c r="A85" s="23"/>
      <c r="B85" s="15"/>
      <c r="C85" s="11"/>
      <c r="D85" s="7" t="s">
        <v>23</v>
      </c>
      <c r="E85" s="42" t="s">
        <v>68</v>
      </c>
      <c r="F85" s="43">
        <v>50</v>
      </c>
      <c r="G85" s="43">
        <v>4</v>
      </c>
      <c r="H85" s="43">
        <v>0</v>
      </c>
      <c r="I85" s="43">
        <v>25</v>
      </c>
      <c r="J85" s="43">
        <v>117</v>
      </c>
      <c r="K85" s="44" t="s">
        <v>41</v>
      </c>
      <c r="L85" s="43">
        <v>2.6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92</v>
      </c>
      <c r="E87" s="42" t="s">
        <v>82</v>
      </c>
      <c r="F87" s="43">
        <v>100</v>
      </c>
      <c r="G87" s="43">
        <v>3</v>
      </c>
      <c r="H87" s="43">
        <v>3</v>
      </c>
      <c r="I87" s="43">
        <v>6</v>
      </c>
      <c r="J87" s="43">
        <v>58</v>
      </c>
      <c r="K87" s="44" t="s">
        <v>41</v>
      </c>
      <c r="L87" s="43">
        <v>29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36</v>
      </c>
      <c r="H89" s="19">
        <f t="shared" ref="H89" si="43">SUM(H82:H88)</f>
        <v>12</v>
      </c>
      <c r="I89" s="19">
        <f t="shared" ref="I89" si="44">SUM(I82:I88)</f>
        <v>60</v>
      </c>
      <c r="J89" s="19">
        <f t="shared" ref="J89:L89" si="45">SUM(J82:J88)</f>
        <v>487</v>
      </c>
      <c r="K89" s="25"/>
      <c r="L89" s="19">
        <f t="shared" si="45"/>
        <v>98.389999999999986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36</v>
      </c>
      <c r="H100" s="32">
        <f t="shared" ref="H100" si="51">H89+H99</f>
        <v>12</v>
      </c>
      <c r="I100" s="32">
        <f t="shared" ref="I100" si="52">I89+I99</f>
        <v>60</v>
      </c>
      <c r="J100" s="32">
        <f t="shared" ref="J100:L100" si="53">J89+J99</f>
        <v>487</v>
      </c>
      <c r="K100" s="32"/>
      <c r="L100" s="32">
        <f t="shared" si="53"/>
        <v>98.389999999999986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130</v>
      </c>
      <c r="G101" s="40">
        <v>12</v>
      </c>
      <c r="H101" s="40">
        <v>10</v>
      </c>
      <c r="I101" s="40">
        <v>10</v>
      </c>
      <c r="J101" s="40">
        <v>179</v>
      </c>
      <c r="K101" s="41" t="s">
        <v>61</v>
      </c>
      <c r="L101" s="40">
        <v>50.33</v>
      </c>
    </row>
    <row r="102" spans="1:12" ht="14.4" x14ac:dyDescent="0.3">
      <c r="A102" s="23"/>
      <c r="B102" s="15"/>
      <c r="C102" s="11"/>
      <c r="D102" s="6" t="s">
        <v>21</v>
      </c>
      <c r="E102" s="42" t="s">
        <v>83</v>
      </c>
      <c r="F102" s="43">
        <v>150</v>
      </c>
      <c r="G102" s="43">
        <v>5</v>
      </c>
      <c r="H102" s="43">
        <v>5</v>
      </c>
      <c r="I102" s="43">
        <v>33</v>
      </c>
      <c r="J102" s="43">
        <v>197</v>
      </c>
      <c r="K102" s="44" t="s">
        <v>52</v>
      </c>
      <c r="L102" s="43">
        <v>10.89</v>
      </c>
    </row>
    <row r="103" spans="1:12" ht="14.4" x14ac:dyDescent="0.3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5</v>
      </c>
      <c r="H103" s="43">
        <v>4</v>
      </c>
      <c r="I103" s="43">
        <v>13</v>
      </c>
      <c r="J103" s="43">
        <v>100</v>
      </c>
      <c r="K103" s="44" t="s">
        <v>46</v>
      </c>
      <c r="L103" s="43">
        <v>22.61</v>
      </c>
    </row>
    <row r="104" spans="1:12" ht="14.4" x14ac:dyDescent="0.3">
      <c r="A104" s="23"/>
      <c r="B104" s="15"/>
      <c r="C104" s="11"/>
      <c r="D104" s="7" t="s">
        <v>23</v>
      </c>
      <c r="E104" s="42" t="s">
        <v>104</v>
      </c>
      <c r="F104" s="43">
        <v>50</v>
      </c>
      <c r="G104" s="43">
        <v>4</v>
      </c>
      <c r="H104" s="43">
        <v>0</v>
      </c>
      <c r="I104" s="43">
        <v>25</v>
      </c>
      <c r="J104" s="43">
        <v>117</v>
      </c>
      <c r="K104" s="44" t="s">
        <v>41</v>
      </c>
      <c r="L104" s="43">
        <v>2.6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26</v>
      </c>
      <c r="H108" s="19">
        <f t="shared" si="54"/>
        <v>19</v>
      </c>
      <c r="I108" s="19">
        <f t="shared" si="54"/>
        <v>81</v>
      </c>
      <c r="J108" s="19">
        <f t="shared" si="54"/>
        <v>593</v>
      </c>
      <c r="K108" s="25"/>
      <c r="L108" s="19">
        <f t="shared" ref="L108" si="55">SUM(L101:L107)</f>
        <v>86.429999999999993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26</v>
      </c>
      <c r="H119" s="32">
        <f t="shared" ref="H119" si="59">H108+H118</f>
        <v>19</v>
      </c>
      <c r="I119" s="32">
        <f t="shared" ref="I119" si="60">I108+I118</f>
        <v>81</v>
      </c>
      <c r="J119" s="32">
        <f t="shared" ref="J119:L119" si="61">J108+J118</f>
        <v>593</v>
      </c>
      <c r="K119" s="32"/>
      <c r="L119" s="32">
        <f t="shared" si="61"/>
        <v>86.429999999999993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100</v>
      </c>
      <c r="G120" s="40">
        <v>8</v>
      </c>
      <c r="H120" s="40">
        <v>4</v>
      </c>
      <c r="I120" s="40">
        <v>5</v>
      </c>
      <c r="J120" s="40">
        <v>92</v>
      </c>
      <c r="K120" s="41" t="s">
        <v>85</v>
      </c>
      <c r="L120" s="40">
        <v>36.72</v>
      </c>
    </row>
    <row r="121" spans="1:12" ht="14.4" x14ac:dyDescent="0.3">
      <c r="A121" s="14"/>
      <c r="B121" s="15"/>
      <c r="C121" s="11"/>
      <c r="D121" s="6" t="s">
        <v>21</v>
      </c>
      <c r="E121" s="42" t="s">
        <v>65</v>
      </c>
      <c r="F121" s="43">
        <v>150</v>
      </c>
      <c r="G121" s="43">
        <v>3</v>
      </c>
      <c r="H121" s="43">
        <v>5</v>
      </c>
      <c r="I121" s="43">
        <v>20</v>
      </c>
      <c r="J121" s="43">
        <v>139</v>
      </c>
      <c r="K121" s="44" t="s">
        <v>45</v>
      </c>
      <c r="L121" s="43">
        <v>10.48</v>
      </c>
    </row>
    <row r="122" spans="1:12" ht="14.4" x14ac:dyDescent="0.3">
      <c r="A122" s="14"/>
      <c r="B122" s="15"/>
      <c r="C122" s="11"/>
      <c r="D122" s="7" t="s">
        <v>22</v>
      </c>
      <c r="E122" s="42" t="s">
        <v>86</v>
      </c>
      <c r="F122" s="43">
        <v>200</v>
      </c>
      <c r="G122" s="43">
        <v>1</v>
      </c>
      <c r="H122" s="43">
        <v>0</v>
      </c>
      <c r="I122" s="43">
        <v>16</v>
      </c>
      <c r="J122" s="43">
        <v>67</v>
      </c>
      <c r="K122" s="44" t="s">
        <v>42</v>
      </c>
      <c r="L122" s="43">
        <v>13.58</v>
      </c>
    </row>
    <row r="123" spans="1:12" ht="14.4" x14ac:dyDescent="0.3">
      <c r="A123" s="14"/>
      <c r="B123" s="15"/>
      <c r="C123" s="11"/>
      <c r="D123" s="7" t="s">
        <v>23</v>
      </c>
      <c r="E123" s="42" t="s">
        <v>68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 t="s">
        <v>41</v>
      </c>
      <c r="L123" s="43">
        <v>1.56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87</v>
      </c>
      <c r="E125" s="42" t="s">
        <v>88</v>
      </c>
      <c r="F125" s="43">
        <v>50</v>
      </c>
      <c r="G125" s="43">
        <v>0</v>
      </c>
      <c r="H125" s="43">
        <v>0</v>
      </c>
      <c r="I125" s="43">
        <v>40</v>
      </c>
      <c r="J125" s="43">
        <v>162</v>
      </c>
      <c r="K125" s="44" t="s">
        <v>41</v>
      </c>
      <c r="L125" s="43">
        <v>21.73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14</v>
      </c>
      <c r="H127" s="19">
        <f t="shared" si="62"/>
        <v>9</v>
      </c>
      <c r="I127" s="19">
        <f t="shared" si="62"/>
        <v>96</v>
      </c>
      <c r="J127" s="19">
        <f t="shared" si="62"/>
        <v>530</v>
      </c>
      <c r="K127" s="25"/>
      <c r="L127" s="19">
        <f t="shared" ref="L127" si="63">SUM(L120:L126)</f>
        <v>84.070000000000007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14</v>
      </c>
      <c r="H138" s="32">
        <f t="shared" ref="H138" si="67">H127+H137</f>
        <v>9</v>
      </c>
      <c r="I138" s="32">
        <f t="shared" ref="I138" si="68">I127+I137</f>
        <v>96</v>
      </c>
      <c r="J138" s="32">
        <f t="shared" ref="J138:L138" si="69">J127+J137</f>
        <v>530</v>
      </c>
      <c r="K138" s="32"/>
      <c r="L138" s="32">
        <f t="shared" si="69"/>
        <v>84.070000000000007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5</v>
      </c>
      <c r="H139" s="40">
        <v>5</v>
      </c>
      <c r="I139" s="40">
        <v>29</v>
      </c>
      <c r="J139" s="40">
        <v>185</v>
      </c>
      <c r="K139" s="41" t="s">
        <v>90</v>
      </c>
      <c r="L139" s="40">
        <v>34.29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2</v>
      </c>
      <c r="H141" s="43">
        <v>1</v>
      </c>
      <c r="I141" s="43">
        <v>9</v>
      </c>
      <c r="J141" s="43">
        <v>51</v>
      </c>
      <c r="K141" s="44" t="s">
        <v>72</v>
      </c>
      <c r="L141" s="43">
        <v>7.23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68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41</v>
      </c>
      <c r="L142" s="43">
        <v>2.08</v>
      </c>
    </row>
    <row r="143" spans="1:12" ht="14.4" x14ac:dyDescent="0.3">
      <c r="A143" s="23"/>
      <c r="B143" s="15"/>
      <c r="C143" s="11"/>
      <c r="D143" s="7" t="s">
        <v>24</v>
      </c>
      <c r="E143" s="42" t="s">
        <v>91</v>
      </c>
      <c r="F143" s="43">
        <v>150</v>
      </c>
      <c r="G143" s="43">
        <v>1</v>
      </c>
      <c r="H143" s="43">
        <v>0</v>
      </c>
      <c r="I143" s="43">
        <v>12</v>
      </c>
      <c r="J143" s="43">
        <v>57</v>
      </c>
      <c r="K143" s="44" t="s">
        <v>41</v>
      </c>
      <c r="L143" s="43">
        <v>36.4</v>
      </c>
    </row>
    <row r="144" spans="1:12" ht="14.4" x14ac:dyDescent="0.3">
      <c r="A144" s="23"/>
      <c r="B144" s="15"/>
      <c r="C144" s="11"/>
      <c r="D144" s="6" t="s">
        <v>92</v>
      </c>
      <c r="E144" s="42" t="s">
        <v>79</v>
      </c>
      <c r="F144" s="43">
        <v>35</v>
      </c>
      <c r="G144" s="43">
        <v>8</v>
      </c>
      <c r="H144" s="43">
        <v>10</v>
      </c>
      <c r="I144" s="43">
        <v>0</v>
      </c>
      <c r="J144" s="43">
        <v>125</v>
      </c>
      <c r="K144" s="44" t="s">
        <v>55</v>
      </c>
      <c r="L144" s="43">
        <v>24.29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625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70</v>
      </c>
      <c r="J146" s="19">
        <f t="shared" si="70"/>
        <v>512</v>
      </c>
      <c r="K146" s="25"/>
      <c r="L146" s="19">
        <f t="shared" ref="L146" si="71">SUM(L139:L145)</f>
        <v>104.28999999999999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625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70</v>
      </c>
      <c r="J157" s="32">
        <f t="shared" ref="J157:L157" si="77">J146+J156</f>
        <v>512</v>
      </c>
      <c r="K157" s="32"/>
      <c r="L157" s="32">
        <f t="shared" si="77"/>
        <v>104.28999999999999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90</v>
      </c>
      <c r="G158" s="40">
        <v>13</v>
      </c>
      <c r="H158" s="40">
        <v>7</v>
      </c>
      <c r="I158" s="40">
        <v>6</v>
      </c>
      <c r="J158" s="40">
        <v>133</v>
      </c>
      <c r="K158" s="41" t="s">
        <v>94</v>
      </c>
      <c r="L158" s="40">
        <v>31.73</v>
      </c>
    </row>
    <row r="159" spans="1:12" ht="14.4" x14ac:dyDescent="0.3">
      <c r="A159" s="23"/>
      <c r="B159" s="15"/>
      <c r="C159" s="11"/>
      <c r="D159" s="6" t="s">
        <v>21</v>
      </c>
      <c r="E159" s="42" t="s">
        <v>95</v>
      </c>
      <c r="F159" s="43">
        <v>150</v>
      </c>
      <c r="G159" s="43">
        <v>4</v>
      </c>
      <c r="H159" s="43">
        <v>5</v>
      </c>
      <c r="I159" s="43">
        <v>36</v>
      </c>
      <c r="J159" s="43">
        <v>204</v>
      </c>
      <c r="K159" s="44" t="s">
        <v>43</v>
      </c>
      <c r="L159" s="43">
        <v>14.89</v>
      </c>
    </row>
    <row r="160" spans="1:12" ht="14.4" x14ac:dyDescent="0.3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0</v>
      </c>
      <c r="H160" s="43">
        <v>0</v>
      </c>
      <c r="I160" s="43">
        <v>8</v>
      </c>
      <c r="J160" s="43">
        <v>32</v>
      </c>
      <c r="K160" s="44" t="s">
        <v>44</v>
      </c>
      <c r="L160" s="43">
        <v>3.57</v>
      </c>
    </row>
    <row r="161" spans="1:12" ht="14.4" x14ac:dyDescent="0.3">
      <c r="A161" s="23"/>
      <c r="B161" s="15"/>
      <c r="C161" s="11"/>
      <c r="D161" s="7" t="s">
        <v>23</v>
      </c>
      <c r="E161" s="42" t="s">
        <v>97</v>
      </c>
      <c r="F161" s="43">
        <v>80</v>
      </c>
      <c r="G161" s="43">
        <v>6</v>
      </c>
      <c r="H161" s="43">
        <v>1</v>
      </c>
      <c r="I161" s="43">
        <v>32</v>
      </c>
      <c r="J161" s="43">
        <v>156</v>
      </c>
      <c r="K161" s="44" t="s">
        <v>41</v>
      </c>
      <c r="L161" s="43">
        <v>4.0599999999999996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98</v>
      </c>
      <c r="F163" s="43">
        <v>60</v>
      </c>
      <c r="G163" s="43">
        <v>1</v>
      </c>
      <c r="H163" s="43">
        <v>3</v>
      </c>
      <c r="I163" s="43">
        <v>2</v>
      </c>
      <c r="J163" s="43">
        <v>38</v>
      </c>
      <c r="K163" s="44" t="s">
        <v>99</v>
      </c>
      <c r="L163" s="43">
        <v>20.59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24</v>
      </c>
      <c r="H165" s="19">
        <f t="shared" si="78"/>
        <v>16</v>
      </c>
      <c r="I165" s="19">
        <f t="shared" si="78"/>
        <v>84</v>
      </c>
      <c r="J165" s="19">
        <f t="shared" si="78"/>
        <v>563</v>
      </c>
      <c r="K165" s="25"/>
      <c r="L165" s="19">
        <f t="shared" ref="L165" si="79">SUM(L158:L164)</f>
        <v>74.84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24</v>
      </c>
      <c r="H176" s="32">
        <f t="shared" ref="H176" si="83">H165+H175</f>
        <v>16</v>
      </c>
      <c r="I176" s="32">
        <f t="shared" ref="I176" si="84">I165+I175</f>
        <v>84</v>
      </c>
      <c r="J176" s="32">
        <f t="shared" ref="J176:L176" si="85">J165+J175</f>
        <v>563</v>
      </c>
      <c r="K176" s="32"/>
      <c r="L176" s="32">
        <f t="shared" si="85"/>
        <v>74.84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200</v>
      </c>
      <c r="G177" s="40">
        <v>5</v>
      </c>
      <c r="H177" s="40">
        <v>6</v>
      </c>
      <c r="I177" s="40">
        <v>10</v>
      </c>
      <c r="J177" s="40">
        <v>110</v>
      </c>
      <c r="K177" s="41" t="s">
        <v>101</v>
      </c>
      <c r="L177" s="40">
        <v>12.47</v>
      </c>
    </row>
    <row r="178" spans="1:12" ht="14.4" x14ac:dyDescent="0.3">
      <c r="A178" s="23"/>
      <c r="B178" s="15"/>
      <c r="C178" s="11"/>
      <c r="D178" s="6" t="s">
        <v>23</v>
      </c>
      <c r="E178" s="42" t="s">
        <v>102</v>
      </c>
      <c r="F178" s="43">
        <v>90</v>
      </c>
      <c r="G178" s="43">
        <v>15</v>
      </c>
      <c r="H178" s="43">
        <v>19</v>
      </c>
      <c r="I178" s="43">
        <v>27</v>
      </c>
      <c r="J178" s="43">
        <v>334</v>
      </c>
      <c r="K178" s="44" t="s">
        <v>50</v>
      </c>
      <c r="L178" s="43">
        <v>53.99</v>
      </c>
    </row>
    <row r="179" spans="1:12" ht="14.4" x14ac:dyDescent="0.3">
      <c r="A179" s="23"/>
      <c r="B179" s="15"/>
      <c r="C179" s="11"/>
      <c r="D179" s="7" t="s">
        <v>22</v>
      </c>
      <c r="E179" s="42" t="s">
        <v>103</v>
      </c>
      <c r="F179" s="43">
        <v>200</v>
      </c>
      <c r="G179" s="43">
        <v>4</v>
      </c>
      <c r="H179" s="43">
        <v>3</v>
      </c>
      <c r="I179" s="43">
        <v>22</v>
      </c>
      <c r="J179" s="43">
        <v>133</v>
      </c>
      <c r="K179" s="44" t="s">
        <v>58</v>
      </c>
      <c r="L179" s="43">
        <v>20.9</v>
      </c>
    </row>
    <row r="180" spans="1:12" ht="14.4" x14ac:dyDescent="0.3">
      <c r="A180" s="23"/>
      <c r="B180" s="15"/>
      <c r="C180" s="11"/>
      <c r="D180" s="7" t="s">
        <v>23</v>
      </c>
      <c r="E180" s="42" t="s">
        <v>104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 t="s">
        <v>41</v>
      </c>
      <c r="L180" s="43">
        <v>1.56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26</v>
      </c>
      <c r="H184" s="19">
        <f t="shared" si="86"/>
        <v>28</v>
      </c>
      <c r="I184" s="19">
        <f t="shared" si="86"/>
        <v>74</v>
      </c>
      <c r="J184" s="19">
        <f t="shared" si="86"/>
        <v>647</v>
      </c>
      <c r="K184" s="25"/>
      <c r="L184" s="19">
        <f t="shared" ref="L184" si="87">SUM(L177:L183)</f>
        <v>88.920000000000016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26</v>
      </c>
      <c r="H195" s="32">
        <f t="shared" ref="H195" si="91">H184+H194</f>
        <v>28</v>
      </c>
      <c r="I195" s="32">
        <f t="shared" ref="I195" si="92">I184+I194</f>
        <v>74</v>
      </c>
      <c r="J195" s="32">
        <f t="shared" ref="J195:L195" si="93">J184+J194</f>
        <v>647</v>
      </c>
      <c r="K195" s="32"/>
      <c r="L195" s="32">
        <f t="shared" si="93"/>
        <v>88.920000000000016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</v>
      </c>
      <c r="H196" s="34">
        <f t="shared" si="94"/>
        <v>18.100000000000001</v>
      </c>
      <c r="I196" s="34">
        <f t="shared" si="94"/>
        <v>75.2</v>
      </c>
      <c r="J196" s="34">
        <f t="shared" si="94"/>
        <v>556.6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87.71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2025-07-17T11:24:40Z</cp:lastPrinted>
  <dcterms:created xsi:type="dcterms:W3CDTF">2022-05-16T14:23:56Z</dcterms:created>
  <dcterms:modified xsi:type="dcterms:W3CDTF">2026-01-21T09:45:29Z</dcterms:modified>
</cp:coreProperties>
</file>